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EXHA024609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<sst xmlns="http://schemas.openxmlformats.org/spreadsheetml/2006/main" count="58" uniqueCount="36">
  <si>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01-10-2021 -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</si>
  <si>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</si>
  <si>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</si>
  <si>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</si>
  <si>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</si>
  <si>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</si>
  <si>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</si>
  <si>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</si>
  <si>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</si>
  <si>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</si>
  <si>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</si>
  <si>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</si>
  <si>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</si>
  <si>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</si>
  <si>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</si>
  <si>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</si>
  <si>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</si>
  <si>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</si>
  <si>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ENEL ENERGIA S.P.A.</t>
  </si>
  <si>
    <t>IT15844561009</t>
  </si>
  <si>
    <t>POGGIO PAIONE</t>
  </si>
  <si>
    <t>89OADF</t>
  </si>
  <si>
    <t>GIORDANINO S.P.A.</t>
  </si>
  <si>
    <t>IT00258970334</t>
  </si>
  <si>
    <t>Vendita</t>
  </si>
  <si>
    <t>GUERCI CESARE</t>
  </si>
  <si>
    <t>GRCCSR68A11A909F</t>
  </si>
  <si>
    <t>IT01032520338</t>
  </si>
  <si>
    <t>ROSSETTI MARKET S.R.L.</t>
  </si>
  <si>
    <t>IT01529690339</t>
  </si>
  <si>
    <t>N</t>
  </si>
  <si>
    <t>LUNARDI TIZIANO S.R.L.</t>
  </si>
  <si>
    <t>IT00847390234</t>
  </si>
  <si>
    <t>ARGELLI SRL</t>
  </si>
  <si>
    <t>IT02072800390</t>
  </si>
  <si>
    <t>Reso da Clienti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</si>
</sst>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05E9A"/>
      <name val="Calibri"/>
      <family val="2"/>
    </font>
    <font>
      <b/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10" xfId="0" applyFont="1" applyBorder="1" applyAlignment="1">
      <alignment horizontal="right" vertical="center"/>
    </xf>
    <xf numFmtId="21" fontId="35" fillId="0" borderId="10" xfId="0" applyNumberFormat="1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5.57421875" style="0" bestFit="1" customWidth="1"/>
    <col min="2" max="2" width="15.7109375" style="0" bestFit="1" customWidth="1"/>
    <col min="3" max="3" width="19.140625" style="0" bestFit="1" customWidth="1"/>
    <col min="4" max="4" width="16.28125" style="0" bestFit="1" customWidth="1"/>
    <col min="5" max="5" width="24.28125" style="0" bestFit="1" customWidth="1"/>
    <col min="6" max="6" width="27.7109375" style="0" bestFit="1" customWidth="1"/>
    <col min="7" max="7" width="18.421875" style="0" bestFit="1" customWidth="1"/>
    <col min="8" max="8" width="22.421875" style="0" bestFit="1" customWidth="1"/>
    <col min="9" max="9" width="18.7109375" style="0" bestFit="1" customWidth="1"/>
    <col min="10" max="10" width="13.7109375" style="0" bestFit="1" customWidth="1"/>
    <col min="11" max="11" width="18.00390625" style="0" bestFit="1" customWidth="1"/>
    <col min="12" max="12" width="13.140625" style="0" bestFit="1" customWidth="1"/>
    <col min="13" max="13" width="15.421875" style="0" bestFit="1" customWidth="1"/>
    <col min="14" max="14" width="13.57421875" style="0" bestFit="1" customWidth="1"/>
    <col min="15" max="15" width="15.57421875" style="0" bestFit="1" customWidth="1"/>
    <col min="16" max="16" width="18.57421875" style="0" bestFit="1" customWidth="1"/>
  </cols>
  <sheetData>
    <row r="1" spans="1:2" ht="15">
      <c r="A1" s="1" t="s">
        <v>0</v>
      </c>
      <c r="B1" s="2">
        <v>0.4165625</v>
      </c>
    </row>
    <row r="2" spans="1:16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15">
      <c r="A3" s="4" t="s">
        <v>17</v>
      </c>
      <c r="B3" s="5">
        <v>44453</v>
      </c>
      <c r="C3" s="4" t="str">
        <f>"004165759164"</f>
        <v>004165759164</v>
      </c>
      <c r="D3" s="4">
        <v>5785780025</v>
      </c>
      <c r="E3" s="5">
        <v>44456</v>
      </c>
      <c r="F3" s="4">
        <v>1392</v>
      </c>
      <c r="G3" s="4">
        <v>6</v>
      </c>
      <c r="H3" s="4" t="s">
        <v>18</v>
      </c>
      <c r="I3" s="4">
        <v>6655971007</v>
      </c>
      <c r="J3" s="4" t="s">
        <v>19</v>
      </c>
      <c r="K3" s="4" t="s">
        <v>20</v>
      </c>
      <c r="L3" s="4">
        <v>133.92</v>
      </c>
      <c r="M3" s="4">
        <v>109.77</v>
      </c>
      <c r="N3" s="5">
        <v>44468</v>
      </c>
      <c r="O3" s="4"/>
      <c r="P3" s="4" t="s">
        <v>21</v>
      </c>
    </row>
    <row r="4" spans="1:16" ht="15">
      <c r="A4" s="4" t="s">
        <v>17</v>
      </c>
      <c r="B4" s="5">
        <v>44453</v>
      </c>
      <c r="C4" s="4" t="str">
        <f>"004165759165"</f>
        <v>004165759165</v>
      </c>
      <c r="D4" s="4">
        <v>5785814340</v>
      </c>
      <c r="E4" s="5">
        <v>44456</v>
      </c>
      <c r="F4" s="4">
        <v>1393</v>
      </c>
      <c r="G4" s="4">
        <v>6</v>
      </c>
      <c r="H4" s="4" t="s">
        <v>18</v>
      </c>
      <c r="I4" s="4">
        <v>6655971007</v>
      </c>
      <c r="J4" s="4" t="s">
        <v>19</v>
      </c>
      <c r="K4" s="4"/>
      <c r="L4" s="4">
        <v>30.06</v>
      </c>
      <c r="M4" s="4">
        <v>24.64</v>
      </c>
      <c r="N4" s="5">
        <v>44468</v>
      </c>
      <c r="O4" s="4"/>
      <c r="P4" s="4" t="s">
        <v>21</v>
      </c>
    </row>
    <row r="5" spans="1:16" ht="15">
      <c r="A5" s="4" t="s">
        <v>17</v>
      </c>
      <c r="B5" s="5">
        <v>44452</v>
      </c>
      <c r="C5" s="4" t="str">
        <f>"004165161079"</f>
        <v>004165161079</v>
      </c>
      <c r="D5" s="4">
        <v>5783773312</v>
      </c>
      <c r="E5" s="5">
        <v>44456</v>
      </c>
      <c r="F5" s="4">
        <v>1389</v>
      </c>
      <c r="G5" s="4">
        <v>6</v>
      </c>
      <c r="H5" s="4" t="s">
        <v>18</v>
      </c>
      <c r="I5" s="4">
        <v>6655971007</v>
      </c>
      <c r="J5" s="4" t="s">
        <v>19</v>
      </c>
      <c r="K5" s="4"/>
      <c r="L5" s="4">
        <v>7.75</v>
      </c>
      <c r="M5" s="4">
        <v>6.35</v>
      </c>
      <c r="N5" s="5">
        <v>44467</v>
      </c>
      <c r="O5" s="4"/>
      <c r="P5" s="4" t="s">
        <v>21</v>
      </c>
    </row>
    <row r="6" spans="1:16" ht="15">
      <c r="A6" s="4" t="s">
        <v>17</v>
      </c>
      <c r="B6" s="5">
        <v>44438</v>
      </c>
      <c r="C6" s="4" t="str">
        <f>"64/P"</f>
        <v>64/P</v>
      </c>
      <c r="D6" s="4">
        <v>5692285780</v>
      </c>
      <c r="E6" s="5">
        <v>44441</v>
      </c>
      <c r="F6" s="4">
        <v>1245</v>
      </c>
      <c r="G6" s="4">
        <v>56</v>
      </c>
      <c r="H6" s="4" t="s">
        <v>22</v>
      </c>
      <c r="I6" s="4">
        <v>258970334</v>
      </c>
      <c r="J6" s="4" t="s">
        <v>23</v>
      </c>
      <c r="K6" s="4" t="s">
        <v>24</v>
      </c>
      <c r="L6" s="6">
        <v>100921.21</v>
      </c>
      <c r="M6" s="6">
        <v>82722.3</v>
      </c>
      <c r="N6" s="5">
        <v>44469</v>
      </c>
      <c r="O6" s="4"/>
      <c r="P6" s="4" t="s">
        <v>21</v>
      </c>
    </row>
    <row r="7" spans="1:16" ht="15">
      <c r="A7" s="4" t="s">
        <v>17</v>
      </c>
      <c r="B7" s="5">
        <v>44427</v>
      </c>
      <c r="C7" s="4" t="str">
        <f>"23"</f>
        <v>23</v>
      </c>
      <c r="D7" s="4">
        <v>5681814162</v>
      </c>
      <c r="E7" s="5">
        <v>44441</v>
      </c>
      <c r="F7" s="4">
        <v>1243</v>
      </c>
      <c r="G7" s="4">
        <v>2421</v>
      </c>
      <c r="H7" s="4" t="s">
        <v>25</v>
      </c>
      <c r="I7" s="4" t="s">
        <v>26</v>
      </c>
      <c r="J7" s="4" t="s">
        <v>27</v>
      </c>
      <c r="K7" s="4"/>
      <c r="L7" s="6">
        <v>8574.68</v>
      </c>
      <c r="M7" s="6">
        <v>7235.93</v>
      </c>
      <c r="N7" s="5">
        <v>44468</v>
      </c>
      <c r="O7" s="4"/>
      <c r="P7" s="4" t="s">
        <v>21</v>
      </c>
    </row>
    <row r="8" spans="1:16" ht="15">
      <c r="A8" s="4" t="s">
        <v>17</v>
      </c>
      <c r="B8" s="5">
        <v>44427</v>
      </c>
      <c r="C8" s="4" t="str">
        <f>"84-VX"</f>
        <v>84-VX</v>
      </c>
      <c r="D8" s="4">
        <v>5661344244</v>
      </c>
      <c r="E8" s="5">
        <v>44434</v>
      </c>
      <c r="F8" s="4">
        <v>1242</v>
      </c>
      <c r="G8" s="4">
        <v>2487</v>
      </c>
      <c r="H8" s="4" t="s">
        <v>28</v>
      </c>
      <c r="I8" s="4">
        <v>1529690339</v>
      </c>
      <c r="J8" s="4" t="s">
        <v>29</v>
      </c>
      <c r="K8" s="4"/>
      <c r="L8" s="4">
        <v>569.04</v>
      </c>
      <c r="M8" s="4">
        <v>466.43</v>
      </c>
      <c r="N8" s="5">
        <v>44462</v>
      </c>
      <c r="O8" s="4"/>
      <c r="P8" s="4" t="s">
        <v>21</v>
      </c>
    </row>
    <row r="9" spans="1:16" ht="15">
      <c r="A9" s="4" t="s">
        <v>30</v>
      </c>
      <c r="B9" s="5">
        <v>44412</v>
      </c>
      <c r="C9" s="4" t="str">
        <f>"2021 30/P"</f>
        <v>2021 30/P</v>
      </c>
      <c r="D9" s="4">
        <v>5592606418</v>
      </c>
      <c r="E9" s="5">
        <v>44424</v>
      </c>
      <c r="F9" s="4">
        <v>1102</v>
      </c>
      <c r="G9" s="4">
        <v>2468</v>
      </c>
      <c r="H9" s="4" t="s">
        <v>31</v>
      </c>
      <c r="I9" s="4">
        <v>847390234</v>
      </c>
      <c r="J9" s="4" t="s">
        <v>32</v>
      </c>
      <c r="K9" s="4"/>
      <c r="L9" s="6">
        <v>-1311.5</v>
      </c>
      <c r="M9" s="6">
        <v>-1075</v>
      </c>
      <c r="N9" s="5">
        <v>44412</v>
      </c>
      <c r="O9" s="4"/>
      <c r="P9" s="4" t="s">
        <v>21</v>
      </c>
    </row>
    <row r="10" spans="1:16" ht="15">
      <c r="A10" s="4" t="s">
        <v>30</v>
      </c>
      <c r="B10" s="5">
        <v>44403</v>
      </c>
      <c r="C10" s="4" t="str">
        <f>"234"</f>
        <v>234</v>
      </c>
      <c r="D10" s="4">
        <v>5547398964</v>
      </c>
      <c r="E10" s="5">
        <v>44424</v>
      </c>
      <c r="F10" s="4">
        <v>1095</v>
      </c>
      <c r="G10" s="4">
        <v>2469</v>
      </c>
      <c r="H10" s="4" t="s">
        <v>33</v>
      </c>
      <c r="I10" s="4">
        <v>2072800390</v>
      </c>
      <c r="J10" s="4" t="s">
        <v>34</v>
      </c>
      <c r="K10" s="4" t="s">
        <v>35</v>
      </c>
      <c r="L10" s="6">
        <v>-12476.94</v>
      </c>
      <c r="M10" s="6">
        <v>-10227</v>
      </c>
      <c r="N10" s="5">
        <v>44403</v>
      </c>
      <c r="O10" s="4"/>
      <c r="P10" s="4" t="s">
        <v>21</v>
      </c>
    </row>
    <row r="11" spans="1:16" ht="15">
      <c r="A11" s="4" t="s">
        <v>17</v>
      </c>
      <c r="B11" s="5">
        <v>44403</v>
      </c>
      <c r="C11" s="4" t="str">
        <f>"235"</f>
        <v>235</v>
      </c>
      <c r="D11" s="4">
        <v>5547399293</v>
      </c>
      <c r="E11" s="5">
        <v>44424</v>
      </c>
      <c r="F11" s="4">
        <v>1096</v>
      </c>
      <c r="G11" s="4">
        <v>2469</v>
      </c>
      <c r="H11" s="4" t="s">
        <v>33</v>
      </c>
      <c r="I11" s="4">
        <v>2072800390</v>
      </c>
      <c r="J11" s="4" t="s">
        <v>34</v>
      </c>
      <c r="K11" s="4" t="s">
        <v>24</v>
      </c>
      <c r="L11" s="6">
        <v>12476.94</v>
      </c>
      <c r="M11" s="6">
        <v>10227</v>
      </c>
      <c r="N11" s="5">
        <v>44403</v>
      </c>
      <c r="O11" s="4"/>
      <c r="P11" s="4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2021-10-01T08:00:27Z</dcterms:created>
  <dcterms:modified xsi:type="dcterms:W3CDTF">2021-10-01T08:00:28Z</dcterms:modified>
  <cp:category/>
  <cp:version/>
  <cp:contentType/>
  <cp:contentStatus/>
</cp:coreProperties>
</file>