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EXHA361719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<sst xmlns="http://schemas.openxmlformats.org/spreadsheetml/2006/main" count="91" uniqueCount="52">
  <si>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05-09-2022 -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</si>
  <si>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</si>
  <si>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</si>
  <si>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</si>
  <si>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</si>
  <si>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</si>
  <si>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</si>
  <si>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</si>
  <si>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</si>
  <si>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</si>
  <si>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</si>
  <si>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</si>
  <si>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</si>
  <si>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</si>
  <si>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</si>
  <si>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</si>
  <si>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</si>
  <si>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</si>
  <si>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Axpo Italia S.p.A.</t>
  </si>
  <si>
    <t>IT01141160992</t>
  </si>
  <si>
    <t>SocietÃ  soggetta a direzione e coordinamento da parte di Axpo Solutions AG, Parkstrasse 23, 5400 Baden Switzerland</t>
  </si>
  <si>
    <t>89OADF</t>
  </si>
  <si>
    <t>TEMPI AGENZIA S.R.L.</t>
  </si>
  <si>
    <t>IT01385770332</t>
  </si>
  <si>
    <t>XENIA B SOC.COOP.SOCIALE</t>
  </si>
  <si>
    <t>IT01462220334</t>
  </si>
  <si>
    <t>Per servizio di raccolta R.S.U, effettuato nel mese di MAGGIO 2022 Vi fatturiamo :</t>
  </si>
  <si>
    <t>ELETTRA 2000 S.N.C. DI CALLEGARI E PASQUALI</t>
  </si>
  <si>
    <t>IT01237060338</t>
  </si>
  <si>
    <t>CE.BRU.SRL</t>
  </si>
  <si>
    <t>IT01571300993</t>
  </si>
  <si>
    <t>WIND TRE S.P.A.</t>
  </si>
  <si>
    <t>IT13378520152</t>
  </si>
  <si>
    <t>Wind Tre S.p.A. con Socio Unico - Direzione e Coordinamento VIP - CKH Luxembourg S.Ã  r.l.</t>
  </si>
  <si>
    <t>BELLI GUIDUCCIO</t>
  </si>
  <si>
    <t>BLLGCC48M08L980T</t>
  </si>
  <si>
    <t>IT00249970336</t>
  </si>
  <si>
    <t>MEC 2000 S.R.L.</t>
  </si>
  <si>
    <t>IT00819410622</t>
  </si>
  <si>
    <t>LAVORI DI MIGLIORAMENTO SISMICO ED ABBATTIMENTO BARRIERE ARCHITETTONICHE DELL'EDIFICIO SCOLASTICO DI PERINO COMUNE DI COLI IN VIA DEL MUNICIPIO, 1 -SAL FINALE-</t>
  </si>
  <si>
    <t>N</t>
  </si>
  <si>
    <t>IRETI S.p.A.</t>
  </si>
  <si>
    <t>IT02863660359</t>
  </si>
  <si>
    <t>INTERVENTI DI EFFICIENTAM.ENERGETICO A SERVIZIO DELL'EDIFICIO SCOLASTICO DI PERINO E DI INSTALLAZ.ILLUMINAZ.A RISPARMIO ENERGETICO IN ALCUNI CENTRI ABITATI DEL TERRITORIO - STATO FINALE LAVORI-</t>
  </si>
  <si>
    <t>A storno totale nostra fattura nr. 451 del 31/12/2021( servizio di raccolta R.S.U, effettuato nel mese di DICEMBRE 2021) per errata fatturazione Vi accreditiamo:</t>
  </si>
  <si>
    <t>Per servizio di raccolta R.S.U, effettuato nel mese di DICEMBRE 2021 Vi fatturiamo :</t>
  </si>
  <si>
    <t>PROMOTER ENGINEERING S.R.L.</t>
  </si>
  <si>
    <t>IT01361610338</t>
  </si>
  <si>
    <t>ARTE DEL LAVORO DI BARRETTA ANTONIA</t>
  </si>
  <si>
    <t>BRRNTN80C54A091J</t>
  </si>
  <si>
    <t>IT01752840338</t>
  </si>
  <si>
    <t>CIG: Z38341BEA1 DETERMINA DEL 04.11.21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</si>
</sst>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10" xfId="0" applyFont="1" applyBorder="1" applyAlignment="1">
      <alignment horizontal="right" vertical="center"/>
    </xf>
    <xf numFmtId="21" fontId="35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57421875" style="0" bestFit="1" customWidth="1"/>
    <col min="2" max="2" width="15.7109375" style="0" bestFit="1" customWidth="1"/>
    <col min="3" max="3" width="19.140625" style="0" bestFit="1" customWidth="1"/>
    <col min="4" max="4" width="16.28125" style="0" bestFit="1" customWidth="1"/>
    <col min="5" max="5" width="24.28125" style="0" bestFit="1" customWidth="1"/>
    <col min="6" max="6" width="27.7109375" style="0" bestFit="1" customWidth="1"/>
    <col min="7" max="7" width="18.421875" style="0" bestFit="1" customWidth="1"/>
    <col min="8" max="8" width="36.57421875" style="0" bestFit="1" customWidth="1"/>
    <col min="9" max="9" width="18.7109375" style="0" bestFit="1" customWidth="1"/>
    <col min="10" max="10" width="13.7109375" style="0" bestFit="1" customWidth="1"/>
    <col min="11" max="11" width="36.57421875" style="0" bestFit="1" customWidth="1"/>
    <col min="12" max="12" width="13.140625" style="0" bestFit="1" customWidth="1"/>
    <col min="13" max="13" width="15.421875" style="0" bestFit="1" customWidth="1"/>
    <col min="14" max="14" width="13.57421875" style="0" bestFit="1" customWidth="1"/>
    <col min="15" max="15" width="15.57421875" style="0" bestFit="1" customWidth="1"/>
    <col min="16" max="16" width="18.57421875" style="0" bestFit="1" customWidth="1"/>
  </cols>
  <sheetData>
    <row r="1" spans="1:2" ht="15">
      <c r="A1" s="1" t="s">
        <v>0</v>
      </c>
      <c r="B1" s="2">
        <v>0.4376388888888889</v>
      </c>
    </row>
    <row r="2" spans="1:16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15">
      <c r="A3" s="4" t="s">
        <v>17</v>
      </c>
      <c r="B3" s="5">
        <v>44720</v>
      </c>
      <c r="C3" s="4" t="str">
        <f>"202211914437"</f>
        <v>202211914437</v>
      </c>
      <c r="D3" s="4">
        <v>7414922121</v>
      </c>
      <c r="E3" s="5">
        <v>44723</v>
      </c>
      <c r="F3" s="4">
        <v>770</v>
      </c>
      <c r="G3" s="4">
        <v>2489</v>
      </c>
      <c r="H3" s="4" t="s">
        <v>18</v>
      </c>
      <c r="I3" s="4">
        <v>1141160992</v>
      </c>
      <c r="J3" s="4" t="s">
        <v>19</v>
      </c>
      <c r="K3" s="4" t="s">
        <v>20</v>
      </c>
      <c r="L3" s="4">
        <v>178.46</v>
      </c>
      <c r="M3" s="4">
        <v>146.28</v>
      </c>
      <c r="N3" s="5">
        <v>44740</v>
      </c>
      <c r="O3" s="5">
        <v>44749</v>
      </c>
      <c r="P3" s="4" t="s">
        <v>21</v>
      </c>
    </row>
    <row r="4" spans="1:16" ht="15">
      <c r="A4" s="4" t="s">
        <v>17</v>
      </c>
      <c r="B4" s="5">
        <v>44712</v>
      </c>
      <c r="C4" s="4" t="str">
        <f>"SP0005-2022"</f>
        <v>SP0005-2022</v>
      </c>
      <c r="D4" s="4">
        <v>7364345974</v>
      </c>
      <c r="E4" s="5">
        <v>44723</v>
      </c>
      <c r="F4" s="4">
        <v>769</v>
      </c>
      <c r="G4" s="4">
        <v>319</v>
      </c>
      <c r="H4" s="4" t="s">
        <v>22</v>
      </c>
      <c r="I4" s="4">
        <v>1385770332</v>
      </c>
      <c r="J4" s="4" t="s">
        <v>23</v>
      </c>
      <c r="K4" s="4"/>
      <c r="L4" s="4">
        <v>940</v>
      </c>
      <c r="M4" s="4">
        <v>854.55</v>
      </c>
      <c r="N4" s="5">
        <v>44742</v>
      </c>
      <c r="O4" s="5">
        <v>44749</v>
      </c>
      <c r="P4" s="4" t="s">
        <v>21</v>
      </c>
    </row>
    <row r="5" spans="1:16" ht="15">
      <c r="A5" s="4" t="s">
        <v>17</v>
      </c>
      <c r="B5" s="5">
        <v>44712</v>
      </c>
      <c r="C5" s="4" t="str">
        <f>"160/001"</f>
        <v>160/001</v>
      </c>
      <c r="D5" s="4">
        <v>7354923853</v>
      </c>
      <c r="E5" s="5">
        <v>44722</v>
      </c>
      <c r="F5" s="4">
        <v>762</v>
      </c>
      <c r="G5" s="4">
        <v>2020</v>
      </c>
      <c r="H5" s="4" t="s">
        <v>24</v>
      </c>
      <c r="I5" s="4">
        <v>1462220334</v>
      </c>
      <c r="J5" s="4" t="s">
        <v>25</v>
      </c>
      <c r="K5" s="4" t="s">
        <v>26</v>
      </c>
      <c r="L5" s="6">
        <v>7199.92</v>
      </c>
      <c r="M5" s="6">
        <v>5901.57</v>
      </c>
      <c r="N5" s="5">
        <v>44742</v>
      </c>
      <c r="O5" s="5">
        <v>44749</v>
      </c>
      <c r="P5" s="4" t="s">
        <v>21</v>
      </c>
    </row>
    <row r="6" spans="1:16" ht="15">
      <c r="A6" s="4" t="s">
        <v>17</v>
      </c>
      <c r="B6" s="5">
        <v>44707</v>
      </c>
      <c r="C6" s="4" t="str">
        <f>"177V"</f>
        <v>177V</v>
      </c>
      <c r="D6" s="4">
        <v>7349919396</v>
      </c>
      <c r="E6" s="5">
        <v>44722</v>
      </c>
      <c r="F6" s="4">
        <v>760</v>
      </c>
      <c r="G6" s="4">
        <v>562</v>
      </c>
      <c r="H6" s="4" t="s">
        <v>27</v>
      </c>
      <c r="I6" s="4">
        <v>1237060338</v>
      </c>
      <c r="J6" s="4" t="s">
        <v>28</v>
      </c>
      <c r="K6" s="4"/>
      <c r="L6" s="4">
        <v>924.64</v>
      </c>
      <c r="M6" s="4">
        <v>757.9</v>
      </c>
      <c r="N6" s="5">
        <v>44741</v>
      </c>
      <c r="O6" s="5">
        <v>44749</v>
      </c>
      <c r="P6" s="4" t="s">
        <v>21</v>
      </c>
    </row>
    <row r="7" spans="1:16" ht="15">
      <c r="A7" s="4" t="s">
        <v>17</v>
      </c>
      <c r="B7" s="5">
        <v>44707</v>
      </c>
      <c r="C7" s="4" t="str">
        <f>"178V"</f>
        <v>178V</v>
      </c>
      <c r="D7" s="4">
        <v>7349936650</v>
      </c>
      <c r="E7" s="5">
        <v>44722</v>
      </c>
      <c r="F7" s="4">
        <v>759</v>
      </c>
      <c r="G7" s="4">
        <v>562</v>
      </c>
      <c r="H7" s="4" t="s">
        <v>27</v>
      </c>
      <c r="I7" s="4">
        <v>1237060338</v>
      </c>
      <c r="J7" s="4" t="s">
        <v>28</v>
      </c>
      <c r="K7" s="4"/>
      <c r="L7" s="4">
        <v>498.61</v>
      </c>
      <c r="M7" s="4">
        <v>408.7</v>
      </c>
      <c r="N7" s="5">
        <v>44741</v>
      </c>
      <c r="O7" s="5">
        <v>44749</v>
      </c>
      <c r="P7" s="4" t="s">
        <v>21</v>
      </c>
    </row>
    <row r="8" spans="1:16" ht="15">
      <c r="A8" s="4" t="s">
        <v>17</v>
      </c>
      <c r="B8" s="5">
        <v>44707</v>
      </c>
      <c r="C8" s="4" t="str">
        <f>"179V"</f>
        <v>179V</v>
      </c>
      <c r="D8" s="4">
        <v>7349981513</v>
      </c>
      <c r="E8" s="5">
        <v>44722</v>
      </c>
      <c r="F8" s="4">
        <v>758</v>
      </c>
      <c r="G8" s="4">
        <v>562</v>
      </c>
      <c r="H8" s="4" t="s">
        <v>27</v>
      </c>
      <c r="I8" s="4">
        <v>1237060338</v>
      </c>
      <c r="J8" s="4" t="s">
        <v>28</v>
      </c>
      <c r="K8" s="4"/>
      <c r="L8" s="4">
        <v>572.24</v>
      </c>
      <c r="M8" s="4">
        <v>469.05</v>
      </c>
      <c r="N8" s="5">
        <v>44741</v>
      </c>
      <c r="O8" s="5">
        <v>44749</v>
      </c>
      <c r="P8" s="4" t="s">
        <v>21</v>
      </c>
    </row>
    <row r="9" spans="1:16" ht="15">
      <c r="A9" s="4" t="s">
        <v>17</v>
      </c>
      <c r="B9" s="5">
        <v>44706</v>
      </c>
      <c r="C9" s="4" t="str">
        <f>"03-241-N"</f>
        <v>03-241-N</v>
      </c>
      <c r="D9" s="4">
        <v>7356128784</v>
      </c>
      <c r="E9" s="5">
        <v>44723</v>
      </c>
      <c r="F9" s="4">
        <v>771</v>
      </c>
      <c r="G9" s="4">
        <v>2567</v>
      </c>
      <c r="H9" s="4" t="s">
        <v>29</v>
      </c>
      <c r="I9" s="4">
        <v>1571300993</v>
      </c>
      <c r="J9" s="4" t="s">
        <v>30</v>
      </c>
      <c r="K9" s="4"/>
      <c r="L9" s="6">
        <v>31082</v>
      </c>
      <c r="M9" s="6">
        <v>25582</v>
      </c>
      <c r="N9" s="5">
        <v>44706</v>
      </c>
      <c r="O9" s="5">
        <v>44749</v>
      </c>
      <c r="P9" s="4" t="s">
        <v>21</v>
      </c>
    </row>
    <row r="10" spans="1:16" ht="15">
      <c r="A10" s="4" t="s">
        <v>17</v>
      </c>
      <c r="B10" s="5">
        <v>44702</v>
      </c>
      <c r="C10" s="4" t="str">
        <f>"2022E000006344"</f>
        <v>2022E000006344</v>
      </c>
      <c r="D10" s="4">
        <v>7338802189</v>
      </c>
      <c r="E10" s="5">
        <v>44722</v>
      </c>
      <c r="F10" s="4">
        <v>756</v>
      </c>
      <c r="G10" s="4">
        <v>1693</v>
      </c>
      <c r="H10" s="4" t="s">
        <v>31</v>
      </c>
      <c r="I10" s="4">
        <v>2517580920</v>
      </c>
      <c r="J10" s="4" t="s">
        <v>32</v>
      </c>
      <c r="K10" s="4" t="s">
        <v>33</v>
      </c>
      <c r="L10" s="4">
        <v>223.86</v>
      </c>
      <c r="M10" s="4">
        <v>197.46</v>
      </c>
      <c r="N10" s="5">
        <v>44732</v>
      </c>
      <c r="O10" s="4"/>
      <c r="P10" s="4" t="s">
        <v>21</v>
      </c>
    </row>
    <row r="11" spans="1:16" ht="15">
      <c r="A11" s="4" t="s">
        <v>17</v>
      </c>
      <c r="B11" s="5">
        <v>44699</v>
      </c>
      <c r="C11" s="4" t="str">
        <f>"17"</f>
        <v>17</v>
      </c>
      <c r="D11" s="4">
        <v>7348246404</v>
      </c>
      <c r="E11" s="5">
        <v>44722</v>
      </c>
      <c r="F11" s="4">
        <v>757</v>
      </c>
      <c r="G11" s="4">
        <v>2446</v>
      </c>
      <c r="H11" s="4" t="s">
        <v>34</v>
      </c>
      <c r="I11" s="4" t="s">
        <v>35</v>
      </c>
      <c r="J11" s="4" t="s">
        <v>36</v>
      </c>
      <c r="K11" s="4"/>
      <c r="L11" s="6">
        <v>1808.04</v>
      </c>
      <c r="M11" s="6">
        <v>1523.04</v>
      </c>
      <c r="N11" s="5">
        <v>44741</v>
      </c>
      <c r="O11" s="5">
        <v>44782</v>
      </c>
      <c r="P11" s="4" t="s">
        <v>21</v>
      </c>
    </row>
    <row r="12" spans="1:16" ht="15">
      <c r="A12" s="4" t="s">
        <v>17</v>
      </c>
      <c r="B12" s="5">
        <v>44699</v>
      </c>
      <c r="C12" s="4" t="str">
        <f>"44/E"</f>
        <v>44/E</v>
      </c>
      <c r="D12" s="4">
        <v>7285923051</v>
      </c>
      <c r="E12" s="5">
        <v>44705</v>
      </c>
      <c r="F12" s="4">
        <v>743</v>
      </c>
      <c r="G12" s="4">
        <v>2479</v>
      </c>
      <c r="H12" s="4" t="s">
        <v>37</v>
      </c>
      <c r="I12" s="4">
        <v>819410622</v>
      </c>
      <c r="J12" s="4" t="s">
        <v>38</v>
      </c>
      <c r="K12" s="4" t="s">
        <v>39</v>
      </c>
      <c r="L12" s="6">
        <v>9247.73</v>
      </c>
      <c r="M12" s="6">
        <v>8407.03</v>
      </c>
      <c r="N12" s="5">
        <v>44729</v>
      </c>
      <c r="O12" s="5">
        <v>44782</v>
      </c>
      <c r="P12" s="4" t="s">
        <v>21</v>
      </c>
    </row>
    <row r="13" spans="1:16" ht="15">
      <c r="A13" s="4" t="s">
        <v>40</v>
      </c>
      <c r="B13" s="5">
        <v>44628</v>
      </c>
      <c r="C13" s="4" t="str">
        <f>"012260004035"</f>
        <v>012260004035</v>
      </c>
      <c r="D13" s="4">
        <v>6848743477</v>
      </c>
      <c r="E13" s="5">
        <v>44644</v>
      </c>
      <c r="F13" s="4">
        <v>325</v>
      </c>
      <c r="G13" s="4">
        <v>32</v>
      </c>
      <c r="H13" s="4" t="s">
        <v>41</v>
      </c>
      <c r="I13" s="4">
        <v>1791490343</v>
      </c>
      <c r="J13" s="4" t="s">
        <v>42</v>
      </c>
      <c r="K13" s="4"/>
      <c r="L13" s="4">
        <v>-467.63</v>
      </c>
      <c r="M13" s="4">
        <v>-425.12</v>
      </c>
      <c r="N13" s="5">
        <v>44670</v>
      </c>
      <c r="O13" s="4"/>
      <c r="P13" s="4" t="s">
        <v>21</v>
      </c>
    </row>
    <row r="14" spans="1:16" ht="15">
      <c r="A14" s="4" t="s">
        <v>17</v>
      </c>
      <c r="B14" s="5">
        <v>44595</v>
      </c>
      <c r="C14" s="4" t="str">
        <f>"9/E"</f>
        <v>9/E</v>
      </c>
      <c r="D14" s="4">
        <v>6631195525</v>
      </c>
      <c r="E14" s="5">
        <v>44596</v>
      </c>
      <c r="F14" s="4">
        <v>162</v>
      </c>
      <c r="G14" s="4">
        <v>2479</v>
      </c>
      <c r="H14" s="4" t="s">
        <v>37</v>
      </c>
      <c r="I14" s="4">
        <v>819410622</v>
      </c>
      <c r="J14" s="4" t="s">
        <v>38</v>
      </c>
      <c r="K14" s="4" t="s">
        <v>43</v>
      </c>
      <c r="L14" s="6">
        <v>90510.16</v>
      </c>
      <c r="M14" s="6">
        <v>16273.84</v>
      </c>
      <c r="N14" s="5">
        <v>44595</v>
      </c>
      <c r="O14" s="5">
        <v>44782</v>
      </c>
      <c r="P14" s="4" t="s">
        <v>21</v>
      </c>
    </row>
    <row r="15" spans="1:16" ht="15">
      <c r="A15" s="4" t="s">
        <v>40</v>
      </c>
      <c r="B15" s="5">
        <v>44574</v>
      </c>
      <c r="C15" s="4" t="str">
        <f>"1/001"</f>
        <v>1/001</v>
      </c>
      <c r="D15" s="4">
        <v>6537138594</v>
      </c>
      <c r="E15" s="5">
        <v>44594</v>
      </c>
      <c r="F15" s="4">
        <v>130</v>
      </c>
      <c r="G15" s="4">
        <v>2020</v>
      </c>
      <c r="H15" s="4" t="s">
        <v>24</v>
      </c>
      <c r="I15" s="4">
        <v>1462220334</v>
      </c>
      <c r="J15" s="4" t="s">
        <v>25</v>
      </c>
      <c r="K15" s="4" t="s">
        <v>44</v>
      </c>
      <c r="L15" s="6">
        <v>-7199.92</v>
      </c>
      <c r="M15" s="6">
        <v>-5901.57</v>
      </c>
      <c r="N15" s="5">
        <v>44592</v>
      </c>
      <c r="O15" s="4"/>
      <c r="P15" s="4" t="s">
        <v>21</v>
      </c>
    </row>
    <row r="16" spans="1:16" ht="15">
      <c r="A16" s="4" t="s">
        <v>17</v>
      </c>
      <c r="B16" s="5">
        <v>44561</v>
      </c>
      <c r="C16" s="4" t="str">
        <f>"451/001"</f>
        <v>451/001</v>
      </c>
      <c r="D16" s="4">
        <v>6535171859</v>
      </c>
      <c r="E16" s="5">
        <v>44594</v>
      </c>
      <c r="F16" s="4">
        <v>129</v>
      </c>
      <c r="G16" s="4">
        <v>2020</v>
      </c>
      <c r="H16" s="4" t="s">
        <v>24</v>
      </c>
      <c r="I16" s="4">
        <v>1462220334</v>
      </c>
      <c r="J16" s="4" t="s">
        <v>25</v>
      </c>
      <c r="K16" s="4" t="s">
        <v>45</v>
      </c>
      <c r="L16" s="6">
        <v>7199.92</v>
      </c>
      <c r="M16" s="6">
        <v>5901.57</v>
      </c>
      <c r="N16" s="5">
        <v>44592</v>
      </c>
      <c r="O16" s="4"/>
      <c r="P16" s="4" t="s">
        <v>21</v>
      </c>
    </row>
    <row r="17" spans="1:16" ht="15">
      <c r="A17" s="4" t="s">
        <v>17</v>
      </c>
      <c r="B17" s="5">
        <v>44552</v>
      </c>
      <c r="C17" s="4" t="str">
        <f>"FATTPA 24_21"</f>
        <v>FATTPA 24_21</v>
      </c>
      <c r="D17" s="4">
        <v>6393331096</v>
      </c>
      <c r="E17" s="5">
        <v>44561</v>
      </c>
      <c r="F17" s="4">
        <v>1888</v>
      </c>
      <c r="G17" s="4">
        <v>2132</v>
      </c>
      <c r="H17" s="4" t="s">
        <v>46</v>
      </c>
      <c r="I17" s="4">
        <v>1361610338</v>
      </c>
      <c r="J17" s="4" t="s">
        <v>47</v>
      </c>
      <c r="K17" s="4"/>
      <c r="L17" s="6">
        <v>3172</v>
      </c>
      <c r="M17" s="6">
        <v>2600</v>
      </c>
      <c r="N17" s="5">
        <v>44583</v>
      </c>
      <c r="O17" s="5">
        <v>44782</v>
      </c>
      <c r="P17" s="4" t="s">
        <v>21</v>
      </c>
    </row>
    <row r="18" spans="1:16" ht="15">
      <c r="A18" s="4" t="s">
        <v>17</v>
      </c>
      <c r="B18" s="5">
        <v>44533</v>
      </c>
      <c r="C18" s="4" t="str">
        <f>"232"</f>
        <v>232</v>
      </c>
      <c r="D18" s="4">
        <v>6263383593</v>
      </c>
      <c r="E18" s="5">
        <v>44544</v>
      </c>
      <c r="F18" s="4">
        <v>1736</v>
      </c>
      <c r="G18" s="4">
        <v>2209</v>
      </c>
      <c r="H18" s="4" t="s">
        <v>48</v>
      </c>
      <c r="I18" s="4" t="s">
        <v>49</v>
      </c>
      <c r="J18" s="4" t="s">
        <v>50</v>
      </c>
      <c r="K18" s="4" t="s">
        <v>51</v>
      </c>
      <c r="L18" s="6">
        <v>3000</v>
      </c>
      <c r="M18" s="6">
        <v>2459.02</v>
      </c>
      <c r="N18" s="5">
        <v>44565</v>
      </c>
      <c r="O18" s="4"/>
      <c r="P18" s="4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Ciotti</dc:creator>
  <cp:keywords/>
  <dc:description/>
  <cp:lastModifiedBy>marilenaciotti</cp:lastModifiedBy>
  <dcterms:created xsi:type="dcterms:W3CDTF">2022-09-05T08:31:04Z</dcterms:created>
  <dcterms:modified xsi:type="dcterms:W3CDTF">2022-09-05T08:31:07Z</dcterms:modified>
  <cp:category/>
  <cp:version/>
  <cp:contentType/>
  <cp:contentStatus/>
</cp:coreProperties>
</file>